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1119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6" i="1" l="1"/>
  <c r="H46" i="1"/>
  <c r="G46" i="1"/>
  <c r="F46" i="1"/>
  <c r="D46" i="1"/>
  <c r="C46" i="1"/>
  <c r="H41" i="1" l="1"/>
  <c r="G41" i="1"/>
  <c r="F41" i="1"/>
  <c r="E41" i="1"/>
  <c r="D41" i="1"/>
  <c r="C41" i="1" l="1"/>
  <c r="H36" i="1" l="1"/>
  <c r="G36" i="1"/>
  <c r="F36" i="1"/>
  <c r="E36" i="1"/>
  <c r="D36" i="1"/>
  <c r="C36" i="1"/>
  <c r="H45" i="1"/>
  <c r="G45" i="1"/>
  <c r="F45" i="1"/>
  <c r="E45" i="1"/>
  <c r="D45" i="1"/>
  <c r="C45" i="1"/>
  <c r="E43" i="1"/>
  <c r="D43" i="1"/>
  <c r="C43" i="1"/>
</calcChain>
</file>

<file path=xl/sharedStrings.xml><?xml version="1.0" encoding="utf-8"?>
<sst xmlns="http://schemas.openxmlformats.org/spreadsheetml/2006/main" count="70" uniqueCount="67">
  <si>
    <t>план 2020</t>
  </si>
  <si>
    <t>факт 2020</t>
  </si>
  <si>
    <t>план на 01.04.2021</t>
  </si>
  <si>
    <t>Примечение</t>
  </si>
  <si>
    <t>10-6802   (только 211)</t>
  </si>
  <si>
    <t>10-7802</t>
  </si>
  <si>
    <t>10-7809</t>
  </si>
  <si>
    <t>совет МУ</t>
  </si>
  <si>
    <t>перед. (исп. бюд. и вед. конт)</t>
  </si>
  <si>
    <t>перед. (обесп. прож)</t>
  </si>
  <si>
    <t>10-6801 (ап-т)</t>
  </si>
  <si>
    <t>10-7807</t>
  </si>
  <si>
    <t>перед. (транс. усл)</t>
  </si>
  <si>
    <t>10-7806</t>
  </si>
  <si>
    <t>перед. (тарифы)</t>
  </si>
  <si>
    <t>10-7808</t>
  </si>
  <si>
    <t>перед. (спорт)</t>
  </si>
  <si>
    <t>10-6612</t>
  </si>
  <si>
    <t>ГО и ЧС</t>
  </si>
  <si>
    <t>10-6601</t>
  </si>
  <si>
    <t>0502</t>
  </si>
  <si>
    <t>10-7401</t>
  </si>
  <si>
    <t>протоколы</t>
  </si>
  <si>
    <t>ап-т и 0113</t>
  </si>
  <si>
    <t>резервный</t>
  </si>
  <si>
    <t>10-7101</t>
  </si>
  <si>
    <t>пенсия</t>
  </si>
  <si>
    <t>перед. (физкульт)</t>
  </si>
  <si>
    <t>10-7810</t>
  </si>
  <si>
    <t>10-7304</t>
  </si>
  <si>
    <t>ВУС</t>
  </si>
  <si>
    <t>10-6513</t>
  </si>
  <si>
    <t>благоустройство</t>
  </si>
  <si>
    <t>10-6508</t>
  </si>
  <si>
    <t>культура</t>
  </si>
  <si>
    <t>10-6819</t>
  </si>
  <si>
    <t>учеба</t>
  </si>
  <si>
    <t>заря</t>
  </si>
  <si>
    <t>10-6817</t>
  </si>
  <si>
    <t>10-8000</t>
  </si>
  <si>
    <t>условно-утверж.</t>
  </si>
  <si>
    <t>10-6752</t>
  </si>
  <si>
    <t>дороги район</t>
  </si>
  <si>
    <t>перед. (рит)</t>
  </si>
  <si>
    <t>10-7804</t>
  </si>
  <si>
    <t>10-6603</t>
  </si>
  <si>
    <t>дороги наши</t>
  </si>
  <si>
    <t>10-6813</t>
  </si>
  <si>
    <t>выборы</t>
  </si>
  <si>
    <t>ИТОГО</t>
  </si>
  <si>
    <t>перед. (торг)</t>
  </si>
  <si>
    <t>перед</t>
  </si>
  <si>
    <t>дороги</t>
  </si>
  <si>
    <t>10-6825</t>
  </si>
  <si>
    <t>10-6824</t>
  </si>
  <si>
    <t>10-6768</t>
  </si>
  <si>
    <t>градост</t>
  </si>
  <si>
    <t>10-6801 (ап-т) 310</t>
  </si>
  <si>
    <t>10-6603 310</t>
  </si>
  <si>
    <t>10-6601 310</t>
  </si>
  <si>
    <t>10-6513 (310)</t>
  </si>
  <si>
    <t>10-6508 (310)</t>
  </si>
  <si>
    <t>фед</t>
  </si>
  <si>
    <t>обл</t>
  </si>
  <si>
    <t>р-н</t>
  </si>
  <si>
    <t>мест</t>
  </si>
  <si>
    <t>ДОЛЖНО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</si>
</sst>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49" fontId="0" fillId="0" borderId="1" xfId="0" applyNumberFormat="1" applyBorder="1"/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17" fontId="0" fillId="0" borderId="1" xfId="0" applyNumberFormat="1" applyBorder="1" applyAlignment="1">
      <alignment wrapText="1"/>
    </xf>
    <xf numFmtId="49" fontId="0" fillId="0" borderId="1" xfId="0" applyNumberFormat="1" applyBorder="1" applyAlignment="1">
      <alignment wrapText="1"/>
    </xf>
    <xf numFmtId="4" fontId="0" fillId="0" borderId="1" xfId="0" applyNumberFormat="1" applyBorder="1"/>
    <xf numFmtId="4" fontId="0" fillId="0" borderId="0" xfId="0" applyNumberFormat="1"/>
    <xf numFmtId="0" fontId="1" fillId="0" borderId="0" xfId="0" applyFont="1"/>
    <xf numFmtId="49" fontId="2" fillId="0" borderId="1" xfId="0" applyNumberFormat="1" applyFont="1" applyBorder="1" applyAlignment="1">
      <alignment wrapText="1"/>
    </xf>
    <xf numFmtId="4" fontId="2" fillId="0" borderId="1" xfId="0" applyNumberFormat="1" applyFont="1" applyBorder="1"/>
    <xf numFmtId="0" fontId="2" fillId="0" borderId="1" xfId="0" applyFont="1" applyBorder="1"/>
    <xf numFmtId="0" fontId="3" fillId="0" borderId="0" xfId="0" applyFont="1"/>
    <xf numFmtId="0" fontId="2" fillId="0" borderId="0" xfId="0" applyFont="1"/>
    <xf numFmtId="49" fontId="2" fillId="0" borderId="1" xfId="0" applyNumberFormat="1" applyFont="1" applyBorder="1" applyAlignment="1">
      <alignment horizontal="left"/>
    </xf>
    <xf numFmtId="164" fontId="0" fillId="0" borderId="0" xfId="0" applyNumberFormat="1"/>
    <xf numFmtId="0" fontId="4" fillId="0" borderId="1" xfId="0" applyFont="1" applyBorder="1"/>
    <xf numFmtId="4" fontId="4" fillId="0" borderId="1" xfId="0" applyNumberFormat="1" applyFont="1" applyBorder="1"/>
    <xf numFmtId="0" fontId="4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50"/>
  <sheetViews>
    <sheetView tabSelected="1" topLeftCell="A10" workbookViewId="0">
      <selection activeCell="D21" sqref="D21"/>
    </sheetView>
  </sheetViews>
  <sheetFormatPr defaultRowHeight="15" x14ac:dyDescent="0.25"/>
  <cols>
    <col min="1" max="1" width="4.140625" customWidth="1"/>
    <col min="2" max="2" width="9.5703125" customWidth="1"/>
    <col min="3" max="3" width="13.140625" customWidth="1"/>
    <col min="4" max="5" width="13.42578125" customWidth="1"/>
    <col min="6" max="6" width="14" customWidth="1"/>
    <col min="7" max="7" width="13.140625" customWidth="1"/>
    <col min="8" max="8" width="13.7109375" customWidth="1"/>
    <col min="9" max="9" width="30.140625" customWidth="1"/>
  </cols>
  <sheetData>
    <row r="3" spans="2:10" ht="26.25" customHeight="1" x14ac:dyDescent="0.25">
      <c r="B3" s="1"/>
      <c r="C3" s="4" t="s">
        <v>0</v>
      </c>
      <c r="D3" s="4" t="s">
        <v>1</v>
      </c>
      <c r="E3" s="5" t="s">
        <v>2</v>
      </c>
      <c r="F3" s="4">
        <v>2022</v>
      </c>
      <c r="G3" s="4">
        <v>2023</v>
      </c>
      <c r="H3" s="4">
        <v>2024</v>
      </c>
      <c r="I3" s="1" t="s">
        <v>3</v>
      </c>
    </row>
    <row r="4" spans="2:10" ht="44.25" customHeight="1" x14ac:dyDescent="0.25">
      <c r="B4" s="6" t="s">
        <v>4</v>
      </c>
      <c r="C4" s="8">
        <v>7815600</v>
      </c>
      <c r="D4" s="8">
        <v>7780100</v>
      </c>
      <c r="E4" s="8">
        <v>7954200</v>
      </c>
      <c r="F4" s="8">
        <v>7954200</v>
      </c>
      <c r="G4" s="8">
        <v>7954200</v>
      </c>
      <c r="H4" s="8">
        <v>7954200</v>
      </c>
      <c r="I4" s="1"/>
    </row>
    <row r="5" spans="2:10" x14ac:dyDescent="0.25">
      <c r="B5" s="7" t="s">
        <v>53</v>
      </c>
      <c r="C5" s="8">
        <v>80000</v>
      </c>
      <c r="D5" s="8">
        <v>80000</v>
      </c>
      <c r="E5" s="8">
        <v>80000</v>
      </c>
      <c r="F5" s="8">
        <v>80000</v>
      </c>
      <c r="G5" s="8">
        <v>80000</v>
      </c>
      <c r="H5" s="8">
        <v>80000</v>
      </c>
      <c r="I5" s="1" t="s">
        <v>7</v>
      </c>
    </row>
    <row r="6" spans="2:10" x14ac:dyDescent="0.25">
      <c r="B6" s="7" t="s">
        <v>5</v>
      </c>
      <c r="C6" s="8">
        <v>162000</v>
      </c>
      <c r="D6" s="8">
        <v>162000</v>
      </c>
      <c r="E6" s="8">
        <v>208600</v>
      </c>
      <c r="F6" s="8">
        <v>0</v>
      </c>
      <c r="G6" s="8">
        <v>0</v>
      </c>
      <c r="H6" s="8">
        <v>0</v>
      </c>
      <c r="I6" s="1" t="s">
        <v>8</v>
      </c>
    </row>
    <row r="7" spans="2:10" x14ac:dyDescent="0.25">
      <c r="B7" s="7" t="s">
        <v>6</v>
      </c>
      <c r="C7" s="8">
        <v>123600</v>
      </c>
      <c r="D7" s="8">
        <v>123600</v>
      </c>
      <c r="E7" s="8">
        <v>172200</v>
      </c>
      <c r="F7" s="8">
        <v>0</v>
      </c>
      <c r="G7" s="8">
        <v>0</v>
      </c>
      <c r="H7" s="8">
        <v>0</v>
      </c>
      <c r="I7" s="1" t="s">
        <v>9</v>
      </c>
    </row>
    <row r="8" spans="2:10" ht="31.5" customHeight="1" x14ac:dyDescent="0.25">
      <c r="B8" s="7" t="s">
        <v>10</v>
      </c>
      <c r="C8" s="8">
        <v>4789700</v>
      </c>
      <c r="D8" s="8">
        <v>4583000</v>
      </c>
      <c r="E8" s="8">
        <v>8576600</v>
      </c>
      <c r="F8" s="8">
        <v>6176600</v>
      </c>
      <c r="G8" s="8">
        <v>6176600</v>
      </c>
      <c r="H8" s="8">
        <v>6176600</v>
      </c>
      <c r="I8" s="1" t="s">
        <v>23</v>
      </c>
      <c r="J8" s="10"/>
    </row>
    <row r="9" spans="2:10" s="15" customFormat="1" ht="31.5" customHeight="1" x14ac:dyDescent="0.25">
      <c r="B9" s="11" t="s">
        <v>57</v>
      </c>
      <c r="C9" s="12">
        <v>107000</v>
      </c>
      <c r="D9" s="12">
        <v>93500</v>
      </c>
      <c r="E9" s="12">
        <v>1000000</v>
      </c>
      <c r="F9" s="12">
        <v>1000000</v>
      </c>
      <c r="G9" s="12">
        <v>1000000</v>
      </c>
      <c r="H9" s="12">
        <v>1000000</v>
      </c>
      <c r="I9" s="13"/>
      <c r="J9" s="14"/>
    </row>
    <row r="10" spans="2:10" x14ac:dyDescent="0.25">
      <c r="B10" s="7" t="s">
        <v>11</v>
      </c>
      <c r="C10" s="8">
        <v>446000</v>
      </c>
      <c r="D10" s="8">
        <v>446000</v>
      </c>
      <c r="E10" s="8">
        <v>545900</v>
      </c>
      <c r="F10" s="8">
        <v>0</v>
      </c>
      <c r="G10" s="8">
        <v>0</v>
      </c>
      <c r="H10" s="8">
        <v>0</v>
      </c>
      <c r="I10" s="1" t="s">
        <v>12</v>
      </c>
    </row>
    <row r="11" spans="2:10" x14ac:dyDescent="0.25">
      <c r="B11" s="7" t="s">
        <v>13</v>
      </c>
      <c r="C11" s="8">
        <v>122400</v>
      </c>
      <c r="D11" s="8">
        <v>122400</v>
      </c>
      <c r="E11" s="8">
        <v>170500</v>
      </c>
      <c r="F11" s="8">
        <v>0</v>
      </c>
      <c r="G11" s="8">
        <v>0</v>
      </c>
      <c r="H11" s="8">
        <v>0</v>
      </c>
      <c r="I11" s="1" t="s">
        <v>14</v>
      </c>
    </row>
    <row r="12" spans="2:10" x14ac:dyDescent="0.25">
      <c r="B12" s="7" t="s">
        <v>15</v>
      </c>
      <c r="C12" s="8"/>
      <c r="D12" s="8"/>
      <c r="E12" s="8"/>
      <c r="F12" s="8"/>
      <c r="G12" s="8"/>
      <c r="H12" s="8"/>
      <c r="I12" s="1" t="s">
        <v>16</v>
      </c>
    </row>
    <row r="13" spans="2:10" x14ac:dyDescent="0.25">
      <c r="B13" s="7" t="s">
        <v>17</v>
      </c>
      <c r="C13" s="8">
        <v>2470000</v>
      </c>
      <c r="D13" s="8">
        <v>2461300</v>
      </c>
      <c r="E13" s="8">
        <v>3100000</v>
      </c>
      <c r="F13" s="8">
        <v>3100000</v>
      </c>
      <c r="G13" s="8">
        <v>3100000</v>
      </c>
      <c r="H13" s="8">
        <v>3100000</v>
      </c>
      <c r="I13" s="1" t="s">
        <v>18</v>
      </c>
    </row>
    <row r="14" spans="2:10" x14ac:dyDescent="0.25">
      <c r="B14" s="7" t="s">
        <v>19</v>
      </c>
      <c r="C14" s="8">
        <v>243000</v>
      </c>
      <c r="D14" s="8">
        <v>243000</v>
      </c>
      <c r="E14" s="8">
        <v>2800000</v>
      </c>
      <c r="F14" s="8">
        <v>1300000</v>
      </c>
      <c r="G14" s="8">
        <v>1300000</v>
      </c>
      <c r="H14" s="8">
        <v>1300000</v>
      </c>
      <c r="I14" s="3" t="s">
        <v>20</v>
      </c>
    </row>
    <row r="15" spans="2:10" s="15" customFormat="1" ht="30" x14ac:dyDescent="0.25">
      <c r="B15" s="11" t="s">
        <v>59</v>
      </c>
      <c r="C15" s="12">
        <v>20000</v>
      </c>
      <c r="D15" s="12">
        <v>18900</v>
      </c>
      <c r="E15" s="12">
        <v>2000000</v>
      </c>
      <c r="F15" s="12">
        <v>0</v>
      </c>
      <c r="G15" s="12">
        <v>0</v>
      </c>
      <c r="H15" s="12">
        <v>0</v>
      </c>
      <c r="I15" s="16"/>
    </row>
    <row r="16" spans="2:10" x14ac:dyDescent="0.25">
      <c r="B16" s="7" t="s">
        <v>21</v>
      </c>
      <c r="C16" s="8">
        <v>200</v>
      </c>
      <c r="D16" s="8">
        <v>200</v>
      </c>
      <c r="E16" s="8">
        <v>200</v>
      </c>
      <c r="F16" s="8">
        <v>200</v>
      </c>
      <c r="G16" s="8">
        <v>200</v>
      </c>
      <c r="H16" s="8">
        <v>0</v>
      </c>
      <c r="I16" s="2" t="s">
        <v>22</v>
      </c>
    </row>
    <row r="17" spans="2:9" x14ac:dyDescent="0.25">
      <c r="B17" s="7" t="s">
        <v>11</v>
      </c>
      <c r="C17" s="8">
        <v>450000</v>
      </c>
      <c r="D17" s="8">
        <v>450000</v>
      </c>
      <c r="E17" s="8">
        <v>450000</v>
      </c>
      <c r="F17" s="8">
        <v>0</v>
      </c>
      <c r="G17" s="8">
        <v>0</v>
      </c>
      <c r="H17" s="8"/>
      <c r="I17" s="1" t="s">
        <v>12</v>
      </c>
    </row>
    <row r="18" spans="2:9" x14ac:dyDescent="0.25">
      <c r="B18" s="7" t="s">
        <v>54</v>
      </c>
      <c r="C18" s="8">
        <v>385200</v>
      </c>
      <c r="D18" s="8">
        <v>0</v>
      </c>
      <c r="E18" s="8">
        <v>400000</v>
      </c>
      <c r="F18" s="8">
        <v>400000</v>
      </c>
      <c r="G18" s="8">
        <v>400000</v>
      </c>
      <c r="H18" s="8">
        <v>400000</v>
      </c>
      <c r="I18" s="2" t="s">
        <v>24</v>
      </c>
    </row>
    <row r="19" spans="2:9" x14ac:dyDescent="0.25">
      <c r="B19" s="7" t="s">
        <v>25</v>
      </c>
      <c r="C19" s="8">
        <v>205000</v>
      </c>
      <c r="D19" s="8">
        <v>204700</v>
      </c>
      <c r="E19" s="8">
        <v>215000</v>
      </c>
      <c r="F19" s="8">
        <v>220000</v>
      </c>
      <c r="G19" s="8">
        <v>225000</v>
      </c>
      <c r="H19" s="8">
        <v>230000</v>
      </c>
      <c r="I19" s="1" t="s">
        <v>26</v>
      </c>
    </row>
    <row r="20" spans="2:9" x14ac:dyDescent="0.25">
      <c r="B20" s="7" t="s">
        <v>15</v>
      </c>
      <c r="C20" s="8">
        <v>595800</v>
      </c>
      <c r="D20" s="8">
        <v>595800</v>
      </c>
      <c r="E20" s="8">
        <v>822800</v>
      </c>
      <c r="F20" s="8">
        <v>0</v>
      </c>
      <c r="G20" s="8">
        <v>0</v>
      </c>
      <c r="H20" s="8">
        <v>0</v>
      </c>
      <c r="I20" s="1" t="s">
        <v>27</v>
      </c>
    </row>
    <row r="21" spans="2:9" x14ac:dyDescent="0.25">
      <c r="B21" s="7" t="s">
        <v>28</v>
      </c>
      <c r="C21" s="8">
        <v>125700</v>
      </c>
      <c r="D21" s="8">
        <v>125700</v>
      </c>
      <c r="E21" s="8">
        <v>208500</v>
      </c>
      <c r="F21" s="8">
        <v>0</v>
      </c>
      <c r="G21" s="8">
        <v>0</v>
      </c>
      <c r="H21" s="8">
        <v>0</v>
      </c>
      <c r="I21" s="1" t="s">
        <v>50</v>
      </c>
    </row>
    <row r="22" spans="2:9" x14ac:dyDescent="0.25">
      <c r="B22" s="7" t="s">
        <v>29</v>
      </c>
      <c r="C22" s="8">
        <v>924600</v>
      </c>
      <c r="D22" s="8">
        <v>706400</v>
      </c>
      <c r="E22" s="8">
        <v>961000</v>
      </c>
      <c r="F22" s="8">
        <v>970300</v>
      </c>
      <c r="G22" s="8">
        <v>1006300</v>
      </c>
      <c r="H22" s="8"/>
      <c r="I22" s="1" t="s">
        <v>30</v>
      </c>
    </row>
    <row r="23" spans="2:9" x14ac:dyDescent="0.25">
      <c r="B23" s="7" t="s">
        <v>31</v>
      </c>
      <c r="C23" s="8">
        <v>37199500</v>
      </c>
      <c r="D23" s="8">
        <v>36441700</v>
      </c>
      <c r="E23" s="8">
        <v>15417600</v>
      </c>
      <c r="F23" s="8">
        <v>19975800</v>
      </c>
      <c r="G23" s="8">
        <v>45859800</v>
      </c>
      <c r="H23" s="8">
        <v>25000000</v>
      </c>
      <c r="I23" s="1" t="s">
        <v>32</v>
      </c>
    </row>
    <row r="24" spans="2:9" s="15" customFormat="1" ht="30" x14ac:dyDescent="0.25">
      <c r="B24" s="11" t="s">
        <v>60</v>
      </c>
      <c r="C24" s="12">
        <v>985000</v>
      </c>
      <c r="D24" s="12">
        <v>983100</v>
      </c>
      <c r="E24" s="12">
        <v>1000000</v>
      </c>
      <c r="F24" s="12">
        <v>1000000</v>
      </c>
      <c r="G24" s="12">
        <v>1000000</v>
      </c>
      <c r="H24" s="12">
        <v>1000000</v>
      </c>
      <c r="I24" s="13"/>
    </row>
    <row r="25" spans="2:9" x14ac:dyDescent="0.25">
      <c r="B25" s="7" t="s">
        <v>33</v>
      </c>
      <c r="C25" s="8">
        <v>13644500</v>
      </c>
      <c r="D25" s="8">
        <v>13430800</v>
      </c>
      <c r="E25" s="8">
        <v>16801000</v>
      </c>
      <c r="F25" s="8">
        <v>16801000</v>
      </c>
      <c r="G25" s="8">
        <v>16801000</v>
      </c>
      <c r="H25" s="8">
        <v>16801000</v>
      </c>
      <c r="I25" s="1" t="s">
        <v>34</v>
      </c>
    </row>
    <row r="26" spans="2:9" s="15" customFormat="1" ht="30" x14ac:dyDescent="0.25">
      <c r="B26" s="11" t="s">
        <v>61</v>
      </c>
      <c r="C26" s="12">
        <v>175000</v>
      </c>
      <c r="D26" s="12">
        <v>170700</v>
      </c>
      <c r="E26" s="12">
        <v>500000</v>
      </c>
      <c r="F26" s="12">
        <v>500000</v>
      </c>
      <c r="G26" s="12">
        <v>500000</v>
      </c>
      <c r="H26" s="12">
        <v>500000</v>
      </c>
      <c r="I26" s="13"/>
    </row>
    <row r="27" spans="2:9" x14ac:dyDescent="0.25">
      <c r="B27" s="7" t="s">
        <v>35</v>
      </c>
      <c r="C27" s="8">
        <v>0</v>
      </c>
      <c r="D27" s="8">
        <v>0</v>
      </c>
      <c r="E27" s="8">
        <v>50000</v>
      </c>
      <c r="F27" s="8">
        <v>50000</v>
      </c>
      <c r="G27" s="8">
        <v>50000</v>
      </c>
      <c r="H27" s="8">
        <v>50000</v>
      </c>
      <c r="I27" s="1" t="s">
        <v>36</v>
      </c>
    </row>
    <row r="28" spans="2:9" x14ac:dyDescent="0.25">
      <c r="B28" s="2" t="s">
        <v>38</v>
      </c>
      <c r="C28" s="8">
        <v>45000</v>
      </c>
      <c r="D28" s="8">
        <v>41700</v>
      </c>
      <c r="E28" s="8">
        <v>50000</v>
      </c>
      <c r="F28" s="8">
        <v>50000</v>
      </c>
      <c r="G28" s="8">
        <v>50000</v>
      </c>
      <c r="H28" s="8">
        <v>50000</v>
      </c>
      <c r="I28" s="1" t="s">
        <v>37</v>
      </c>
    </row>
    <row r="29" spans="2:9" x14ac:dyDescent="0.25">
      <c r="B29" s="2" t="s">
        <v>39</v>
      </c>
      <c r="C29" s="8">
        <v>0</v>
      </c>
      <c r="D29" s="8">
        <v>0</v>
      </c>
      <c r="E29" s="8">
        <v>0</v>
      </c>
      <c r="F29" s="8">
        <v>2500000</v>
      </c>
      <c r="G29" s="8">
        <v>3500000</v>
      </c>
      <c r="H29" s="8">
        <v>4000000</v>
      </c>
      <c r="I29" s="1" t="s">
        <v>40</v>
      </c>
    </row>
    <row r="30" spans="2:9" x14ac:dyDescent="0.25">
      <c r="B30" s="2" t="s">
        <v>41</v>
      </c>
      <c r="C30" s="8">
        <v>11190500</v>
      </c>
      <c r="D30" s="8">
        <v>8024300</v>
      </c>
      <c r="E30" s="8">
        <v>12292600</v>
      </c>
      <c r="F30" s="8">
        <v>12945500</v>
      </c>
      <c r="G30" s="8">
        <v>13454600</v>
      </c>
      <c r="H30" s="8">
        <v>0</v>
      </c>
      <c r="I30" s="1" t="s">
        <v>42</v>
      </c>
    </row>
    <row r="31" spans="2:9" x14ac:dyDescent="0.25">
      <c r="B31" s="2" t="s">
        <v>44</v>
      </c>
      <c r="C31" s="8">
        <v>1500</v>
      </c>
      <c r="D31" s="8">
        <v>1500</v>
      </c>
      <c r="E31" s="8">
        <v>1700</v>
      </c>
      <c r="F31" s="8">
        <v>0</v>
      </c>
      <c r="G31" s="8">
        <v>0</v>
      </c>
      <c r="H31" s="8"/>
      <c r="I31" s="1" t="s">
        <v>43</v>
      </c>
    </row>
    <row r="32" spans="2:9" x14ac:dyDescent="0.25">
      <c r="B32" s="2" t="s">
        <v>45</v>
      </c>
      <c r="C32" s="8">
        <v>25347600</v>
      </c>
      <c r="D32" s="8">
        <v>24115300</v>
      </c>
      <c r="E32" s="8">
        <v>49635400</v>
      </c>
      <c r="F32" s="8">
        <v>9000000</v>
      </c>
      <c r="G32" s="8">
        <v>9000000</v>
      </c>
      <c r="H32" s="8">
        <v>9000000</v>
      </c>
      <c r="I32" s="1" t="s">
        <v>46</v>
      </c>
    </row>
    <row r="33" spans="2:9" s="15" customFormat="1" ht="33.75" customHeight="1" x14ac:dyDescent="0.25">
      <c r="B33" s="11" t="s">
        <v>58</v>
      </c>
      <c r="C33" s="12">
        <v>50000</v>
      </c>
      <c r="D33" s="12">
        <v>28000</v>
      </c>
      <c r="E33" s="12">
        <v>1000000</v>
      </c>
      <c r="F33" s="12">
        <v>1000000</v>
      </c>
      <c r="G33" s="12">
        <v>1000000</v>
      </c>
      <c r="H33" s="12">
        <v>1000000</v>
      </c>
      <c r="I33" s="13"/>
    </row>
    <row r="34" spans="2:9" x14ac:dyDescent="0.25">
      <c r="B34" s="2" t="s">
        <v>47</v>
      </c>
      <c r="C34" s="8">
        <v>0</v>
      </c>
      <c r="D34" s="8">
        <v>0</v>
      </c>
      <c r="E34" s="8">
        <v>1027300</v>
      </c>
      <c r="F34" s="8">
        <v>0</v>
      </c>
      <c r="G34" s="8">
        <v>0</v>
      </c>
      <c r="H34" s="8">
        <v>0</v>
      </c>
      <c r="I34" s="1" t="s">
        <v>48</v>
      </c>
    </row>
    <row r="35" spans="2:9" x14ac:dyDescent="0.25">
      <c r="B35" s="2" t="s">
        <v>55</v>
      </c>
      <c r="C35" s="8">
        <v>14000</v>
      </c>
      <c r="D35" s="8">
        <v>14000</v>
      </c>
      <c r="E35" s="8">
        <v>14000</v>
      </c>
      <c r="F35" s="8">
        <v>14000</v>
      </c>
      <c r="G35" s="8">
        <v>14000</v>
      </c>
      <c r="H35" s="8">
        <v>0</v>
      </c>
      <c r="I35" s="1" t="s">
        <v>56</v>
      </c>
    </row>
    <row r="36" spans="2:9" x14ac:dyDescent="0.25">
      <c r="B36" s="2" t="s">
        <v>49</v>
      </c>
      <c r="C36" s="8">
        <f t="shared" ref="C36:H36" si="0">C4+C5+C6+C7+C8+C10+C11+C12+C13+C14+C16+C17+C18+C19+C20+C21+C22+C23+C25+C27+C28+C29+C30+C31+C32+C34+C35</f>
        <v>106381400</v>
      </c>
      <c r="D36" s="8">
        <f t="shared" si="0"/>
        <v>100153500</v>
      </c>
      <c r="E36" s="8">
        <f t="shared" si="0"/>
        <v>121955100</v>
      </c>
      <c r="F36" s="8">
        <f t="shared" si="0"/>
        <v>81537600</v>
      </c>
      <c r="G36" s="8">
        <f t="shared" si="0"/>
        <v>108971700</v>
      </c>
      <c r="H36" s="8">
        <f t="shared" si="0"/>
        <v>74141800</v>
      </c>
      <c r="I36" s="1"/>
    </row>
    <row r="37" spans="2:9" x14ac:dyDescent="0.25">
      <c r="C37" s="9"/>
      <c r="D37" s="9"/>
      <c r="E37" s="9"/>
      <c r="F37" s="9"/>
      <c r="G37" s="9"/>
      <c r="H37" s="9"/>
    </row>
    <row r="38" spans="2:9" x14ac:dyDescent="0.25">
      <c r="C38" s="9"/>
      <c r="D38" s="9"/>
      <c r="E38" s="9"/>
      <c r="F38" s="9"/>
      <c r="G38" s="9"/>
      <c r="H38" s="9"/>
    </row>
    <row r="39" spans="2:9" s="20" customFormat="1" x14ac:dyDescent="0.25">
      <c r="B39" s="18" t="s">
        <v>66</v>
      </c>
      <c r="C39" s="19">
        <v>106381400</v>
      </c>
      <c r="D39" s="19">
        <v>100153500</v>
      </c>
      <c r="E39" s="19">
        <v>121955100</v>
      </c>
      <c r="F39" s="19">
        <v>81537600</v>
      </c>
      <c r="G39" s="19">
        <v>108971700</v>
      </c>
      <c r="H39" s="19">
        <v>74141800</v>
      </c>
      <c r="I39" s="18"/>
    </row>
    <row r="41" spans="2:9" x14ac:dyDescent="0.25">
      <c r="B41">
        <v>310</v>
      </c>
      <c r="C41" s="9">
        <f>C9+C15+C24+C33+C26</f>
        <v>1337000</v>
      </c>
      <c r="D41" s="9">
        <f>D9+D15+D24+D33+D26</f>
        <v>1294200</v>
      </c>
      <c r="E41" s="9">
        <f>E9+E15+E24+E33+E26</f>
        <v>5500000</v>
      </c>
      <c r="F41" s="9">
        <f t="shared" ref="F41:H41" si="1">F9+F15+F24+F33+F26</f>
        <v>3500000</v>
      </c>
      <c r="G41" s="9">
        <f t="shared" si="1"/>
        <v>3500000</v>
      </c>
      <c r="H41" s="9">
        <f t="shared" si="1"/>
        <v>3500000</v>
      </c>
    </row>
    <row r="43" spans="2:9" x14ac:dyDescent="0.25">
      <c r="B43" t="s">
        <v>51</v>
      </c>
      <c r="C43" s="9">
        <f>C6+C7+C10+C11+C17+C20+C21+C31</f>
        <v>2027000</v>
      </c>
      <c r="D43" s="9">
        <f>D6+D7+D10+D11+D17+D20+D21+D31</f>
        <v>2027000</v>
      </c>
      <c r="E43" s="9">
        <f>E6+E7+E10+E11+E17+E20+E21+E31</f>
        <v>2580200</v>
      </c>
    </row>
    <row r="45" spans="2:9" x14ac:dyDescent="0.25">
      <c r="B45" t="s">
        <v>52</v>
      </c>
      <c r="C45" s="9">
        <f t="shared" ref="C45:H45" si="2">C30+C32</f>
        <v>36538100</v>
      </c>
      <c r="D45" s="9">
        <f t="shared" si="2"/>
        <v>32139600</v>
      </c>
      <c r="E45" s="9">
        <f t="shared" si="2"/>
        <v>61928000</v>
      </c>
      <c r="F45" s="9">
        <f t="shared" si="2"/>
        <v>21945500</v>
      </c>
      <c r="G45" s="9">
        <f t="shared" si="2"/>
        <v>22454600</v>
      </c>
      <c r="H45" s="9">
        <f t="shared" si="2"/>
        <v>9000000</v>
      </c>
    </row>
    <row r="46" spans="2:9" x14ac:dyDescent="0.25">
      <c r="C46" s="17">
        <f>C47+C48+C49+C50</f>
        <v>36538100</v>
      </c>
      <c r="D46" s="17">
        <f t="shared" ref="D46:H46" si="3">D47+D48+D49+D50</f>
        <v>32139600</v>
      </c>
      <c r="E46" s="17">
        <f>E47+E48+E49+E50</f>
        <v>61928000</v>
      </c>
      <c r="F46" s="17">
        <f t="shared" si="3"/>
        <v>21945500</v>
      </c>
      <c r="G46" s="17">
        <f t="shared" si="3"/>
        <v>22454600</v>
      </c>
      <c r="H46" s="17">
        <f t="shared" si="3"/>
        <v>9000000</v>
      </c>
    </row>
    <row r="47" spans="2:9" x14ac:dyDescent="0.25">
      <c r="B47" t="s">
        <v>62</v>
      </c>
      <c r="C47" s="17">
        <v>8738800</v>
      </c>
      <c r="D47" s="17">
        <v>8164000</v>
      </c>
      <c r="E47" s="17">
        <v>26184600</v>
      </c>
      <c r="F47" s="17">
        <v>0</v>
      </c>
      <c r="G47" s="17">
        <v>0</v>
      </c>
      <c r="H47" s="17">
        <v>0</v>
      </c>
    </row>
    <row r="48" spans="2:9" x14ac:dyDescent="0.25">
      <c r="B48" t="s">
        <v>63</v>
      </c>
      <c r="C48" s="17">
        <v>8651400</v>
      </c>
      <c r="D48" s="17">
        <v>8082300</v>
      </c>
      <c r="E48" s="17">
        <v>16650800</v>
      </c>
      <c r="F48" s="17">
        <v>0</v>
      </c>
      <c r="G48" s="17">
        <v>0</v>
      </c>
      <c r="H48" s="17">
        <v>0</v>
      </c>
    </row>
    <row r="49" spans="2:8" x14ac:dyDescent="0.25">
      <c r="B49" t="s">
        <v>64</v>
      </c>
      <c r="C49" s="17">
        <v>11190500</v>
      </c>
      <c r="D49" s="17">
        <v>8024300</v>
      </c>
      <c r="E49" s="17">
        <v>12292600</v>
      </c>
      <c r="F49" s="17">
        <v>12945500</v>
      </c>
      <c r="G49" s="17">
        <v>13454600</v>
      </c>
      <c r="H49" s="17">
        <v>0</v>
      </c>
    </row>
    <row r="50" spans="2:8" x14ac:dyDescent="0.25">
      <c r="B50" t="s">
        <v>65</v>
      </c>
      <c r="C50" s="17">
        <v>7957400</v>
      </c>
      <c r="D50" s="17">
        <v>7869000</v>
      </c>
      <c r="E50" s="17">
        <v>6800000</v>
      </c>
      <c r="F50" s="17">
        <v>9000000</v>
      </c>
      <c r="G50" s="17">
        <v>9000000</v>
      </c>
      <c r="H50" s="17">
        <v>9000000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2021-03-26T09:40:56Z</cp:lastPrinted>
  <dcterms:created xsi:type="dcterms:W3CDTF">2021-03-26T06:50:39Z</dcterms:created>
  <dcterms:modified xsi:type="dcterms:W3CDTF">2021-04-09T13:21:57Z</dcterms:modified>
</cp:coreProperties>
</file>